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6120" windowWidth="25230" windowHeight="6180"/>
  </bookViews>
  <sheets>
    <sheet name="ﾏｽﾀｰﾘｽﾄ" sheetId="1" r:id="rId1"/>
  </sheets>
  <definedNames>
    <definedName name="_xlnm.Print_Area" localSheetId="0">ﾏｽﾀｰﾘｽﾄ!$A$1:$K$64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54" i="1" l="1"/>
  <c r="I53" i="1"/>
  <c r="I52" i="1"/>
  <c r="I51" i="1"/>
  <c r="I49" i="1"/>
  <c r="I48" i="1"/>
  <c r="I47" i="1"/>
  <c r="I46" i="1"/>
  <c r="I44" i="1"/>
  <c r="I43" i="1"/>
  <c r="I42" i="1"/>
  <c r="I40" i="1"/>
  <c r="I39" i="1"/>
  <c r="I38" i="1"/>
  <c r="I37" i="1"/>
  <c r="I35" i="1"/>
  <c r="I33" i="1"/>
  <c r="I32" i="1"/>
  <c r="I31" i="1"/>
  <c r="I29" i="1"/>
  <c r="I26" i="1"/>
  <c r="I25" i="1"/>
  <c r="I23" i="1"/>
  <c r="I22" i="1"/>
  <c r="I20" i="1"/>
  <c r="I16" i="1"/>
  <c r="I15" i="1"/>
  <c r="I14" i="1"/>
  <c r="I13" i="1"/>
  <c r="I57" i="1" l="1"/>
  <c r="I58" i="1"/>
  <c r="I59" i="1"/>
  <c r="I60" i="1"/>
  <c r="I61" i="1"/>
  <c r="I62" i="1"/>
  <c r="I56" i="1"/>
  <c r="H63" i="1" l="1"/>
  <c r="H64" i="1" s="1"/>
  <c r="I63" i="1" l="1"/>
  <c r="I64" i="1" s="1"/>
</calcChain>
</file>

<file path=xl/sharedStrings.xml><?xml version="1.0" encoding="utf-8"?>
<sst xmlns="http://schemas.openxmlformats.org/spreadsheetml/2006/main" count="180" uniqueCount="113">
  <si>
    <t>内容量</t>
    <rPh sb="0" eb="3">
      <t>ナイヨウリョウ</t>
    </rPh>
    <phoneticPr fontId="1"/>
  </si>
  <si>
    <t>商品</t>
    <rPh sb="0" eb="2">
      <t>ショウヒン</t>
    </rPh>
    <phoneticPr fontId="1"/>
  </si>
  <si>
    <t>東北</t>
    <rPh sb="0" eb="2">
      <t>トウホク</t>
    </rPh>
    <phoneticPr fontId="1"/>
  </si>
  <si>
    <t>関東・信越</t>
    <rPh sb="0" eb="2">
      <t>カントウ</t>
    </rPh>
    <rPh sb="3" eb="5">
      <t>シンエツ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</si>
  <si>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</si>
  <si>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</si>
  <si>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50g</t>
    <phoneticPr fontId="1"/>
  </si>
  <si>
    <t>パック形態</t>
    <rPh sb="3" eb="5">
      <t>ケイタイ</t>
    </rPh>
    <phoneticPr fontId="1"/>
  </si>
  <si>
    <t>ｽﾗｲｽ真空ﾊﾟｯｸ</t>
    <rPh sb="4" eb="6">
      <t>シンクウ</t>
    </rPh>
    <phoneticPr fontId="1"/>
  </si>
  <si>
    <t>70g</t>
    <phoneticPr fontId="1"/>
  </si>
  <si>
    <t>大粒２個</t>
    <rPh sb="0" eb="2">
      <t>オオツブ</t>
    </rPh>
    <rPh sb="3" eb="4">
      <t>コ</t>
    </rPh>
    <phoneticPr fontId="1"/>
  </si>
  <si>
    <t>大粒３個</t>
    <rPh sb="0" eb="2">
      <t>オオツブ</t>
    </rPh>
    <rPh sb="3" eb="4">
      <t>コ</t>
    </rPh>
    <phoneticPr fontId="1"/>
  </si>
  <si>
    <t>真空ﾊﾟｯｸ</t>
    <rPh sb="0" eb="2">
      <t>シンクウ</t>
    </rPh>
    <phoneticPr fontId="1"/>
  </si>
  <si>
    <t>10gx3</t>
    <phoneticPr fontId="1"/>
  </si>
  <si>
    <t>九州・沖縄</t>
    <rPh sb="0" eb="2">
      <t>キュウシュウ</t>
    </rPh>
    <rPh sb="3" eb="5">
      <t>オキナワ</t>
    </rPh>
    <phoneticPr fontId="1"/>
  </si>
  <si>
    <t>税込
価格</t>
    <rPh sb="0" eb="2">
      <t>ゼイコミ</t>
    </rPh>
    <rPh sb="3" eb="5">
      <t>カカク</t>
    </rPh>
    <phoneticPr fontId="1"/>
  </si>
  <si>
    <t>■鮭・鱒（サケ・マス）</t>
    <rPh sb="1" eb="2">
      <t>サケ</t>
    </rPh>
    <rPh sb="3" eb="4">
      <t>マス</t>
    </rPh>
    <phoneticPr fontId="1"/>
  </si>
  <si>
    <t>■アラカルトパック</t>
    <phoneticPr fontId="1"/>
  </si>
  <si>
    <t>注文
個数</t>
    <rPh sb="0" eb="2">
      <t>チュウモン</t>
    </rPh>
    <rPh sb="3" eb="5">
      <t>コスウ</t>
    </rPh>
    <phoneticPr fontId="1"/>
  </si>
  <si>
    <t>お名前</t>
    <rPh sb="1" eb="3">
      <t>ナマエ</t>
    </rPh>
    <phoneticPr fontId="1"/>
  </si>
  <si>
    <t>住所</t>
    <rPh sb="0" eb="2">
      <t>ジュウショ</t>
    </rPh>
    <phoneticPr fontId="1"/>
  </si>
  <si>
    <t>近畿</t>
    <rPh sb="0" eb="2">
      <t>キンキ</t>
    </rPh>
    <phoneticPr fontId="1"/>
  </si>
  <si>
    <t>苫　屋　の　燻　製　ご　注　文　シ　ー　ト</t>
    <rPh sb="0" eb="1">
      <t>セン</t>
    </rPh>
    <rPh sb="2" eb="3">
      <t>ヤ</t>
    </rPh>
    <rPh sb="6" eb="7">
      <t>イブシ</t>
    </rPh>
    <rPh sb="8" eb="9">
      <t>セイ</t>
    </rPh>
    <rPh sb="12" eb="13">
      <t>チュウ</t>
    </rPh>
    <rPh sb="14" eb="15">
      <t>ブン</t>
    </rPh>
    <phoneticPr fontId="1"/>
  </si>
  <si>
    <t>メールアドレス</t>
    <phoneticPr fontId="1"/>
  </si>
  <si>
    <t>冷蔵2ヶ月</t>
    <rPh sb="0" eb="2">
      <t>レイゾウ</t>
    </rPh>
    <rPh sb="4" eb="5">
      <t>ゲツ</t>
    </rPh>
    <phoneticPr fontId="1"/>
  </si>
  <si>
    <t>冷蔵
2-4ヶ月</t>
    <rPh sb="0" eb="2">
      <t>レイゾウ</t>
    </rPh>
    <rPh sb="7" eb="8">
      <t>ゲツ</t>
    </rPh>
    <phoneticPr fontId="1"/>
  </si>
  <si>
    <t>保存方法
賞味期限</t>
    <rPh sb="0" eb="2">
      <t>ホゾン</t>
    </rPh>
    <rPh sb="2" eb="4">
      <t>ホウホウ</t>
    </rPh>
    <rPh sb="5" eb="7">
      <t>ショウミ</t>
    </rPh>
    <rPh sb="7" eb="9">
      <t>キゲン</t>
    </rPh>
    <phoneticPr fontId="1"/>
  </si>
  <si>
    <t>■送料</t>
    <rPh sb="1" eb="3">
      <t>ソウリョウ</t>
    </rPh>
    <phoneticPr fontId="1"/>
  </si>
  <si>
    <t>金額</t>
    <rPh sb="0" eb="2">
      <t>キンガク</t>
    </rPh>
    <phoneticPr fontId="1"/>
  </si>
  <si>
    <t>〒</t>
    <phoneticPr fontId="1"/>
  </si>
  <si>
    <t>電話</t>
    <rPh sb="0" eb="2">
      <t>デンワ</t>
    </rPh>
    <phoneticPr fontId="1"/>
  </si>
  <si>
    <t>お届け先
（ご注文者様と異なる場合）</t>
    <rPh sb="1" eb="2">
      <t>トド</t>
    </rPh>
    <rPh sb="3" eb="4">
      <t>サキ</t>
    </rPh>
    <rPh sb="7" eb="9">
      <t>チュウモン</t>
    </rPh>
    <rPh sb="9" eb="10">
      <t>シャ</t>
    </rPh>
    <rPh sb="10" eb="11">
      <t>サマ</t>
    </rPh>
    <rPh sb="12" eb="13">
      <t>コト</t>
    </rPh>
    <rPh sb="15" eb="17">
      <t>バアイ</t>
    </rPh>
    <phoneticPr fontId="1"/>
  </si>
  <si>
    <t>ご注文者様
（費用請求先）</t>
    <phoneticPr fontId="1"/>
  </si>
  <si>
    <r>
      <t>苫屋の燻製ファミリーセットII　　　【季節により内容が若干変わることがございます】
　</t>
    </r>
    <r>
      <rPr>
        <sz val="9"/>
        <color theme="1"/>
        <rFont val="ＭＳ Ｐゴシック"/>
        <family val="3"/>
        <charset val="128"/>
        <scheme val="minor"/>
      </rPr>
      <t>　・ｱｷｻﾞｹ冷燻製《ﾒｸﾞﾐ》、《桜子》、銀ｻﾞｹ冷燻製【深】、【中】から2個
　　・牡蠣燻製《ｵｲﾙ漬ﾆﾝﾆｸ風味》小ﾊﾞｯｸﾞもしくは同《ｵｲﾙ漬山椒風味》小ﾊﾞｯｸﾞから1個
　　・ﾎﾀﾃまるごと冷燻製（1個入）1個
　　・ｱﾗｶﾙﾄ（3個入）又は（8個入）1~2個　　　　　　[白色耐水段ボール包装]</t>
    </r>
    <rPh sb="0" eb="2">
      <t>トマヤ</t>
    </rPh>
    <rPh sb="3" eb="5">
      <t>クンセイ</t>
    </rPh>
    <rPh sb="189" eb="191">
      <t>タイスイ</t>
    </rPh>
    <phoneticPr fontId="1"/>
  </si>
  <si>
    <t>☟</t>
    <phoneticPr fontId="1"/>
  </si>
  <si>
    <t>在庫
状況</t>
    <rPh sb="0" eb="2">
      <t>ザイコ</t>
    </rPh>
    <rPh sb="3" eb="5">
      <t>ジョウキョウ</t>
    </rPh>
    <phoneticPr fontId="1"/>
  </si>
  <si>
    <t>ご注文合計</t>
    <rPh sb="1" eb="3">
      <t>チュウモン</t>
    </rPh>
    <rPh sb="3" eb="5">
      <t>ゴウケイ</t>
    </rPh>
    <phoneticPr fontId="1"/>
  </si>
  <si>
    <r>
      <t>■各種詰合せ例　　</t>
    </r>
    <r>
      <rPr>
        <sz val="10"/>
        <color theme="1"/>
        <rFont val="ＭＳ Ｐゴシック"/>
        <family val="3"/>
        <charset val="128"/>
        <scheme val="minor"/>
      </rPr>
      <t>[ご予算に合わせて詰合せ致します。］</t>
    </r>
    <rPh sb="1" eb="3">
      <t>カクシュ</t>
    </rPh>
    <rPh sb="3" eb="5">
      <t>ツメアワ</t>
    </rPh>
    <rPh sb="6" eb="7">
      <t>レイ</t>
    </rPh>
    <rPh sb="18" eb="20">
      <t>ツメアワ</t>
    </rPh>
    <rPh sb="21" eb="22">
      <t>イタ</t>
    </rPh>
    <phoneticPr fontId="1"/>
  </si>
  <si>
    <t>ｼﾞｯﾌﾟﾛｯｸ・ﾊﾞｯｸﾞ</t>
    <phoneticPr fontId="1"/>
  </si>
  <si>
    <t>粒毎真空ﾊﾟｯｸ</t>
    <rPh sb="0" eb="1">
      <t>ツブ</t>
    </rPh>
    <rPh sb="1" eb="2">
      <t>ゴト</t>
    </rPh>
    <rPh sb="2" eb="4">
      <t>シンクウ</t>
    </rPh>
    <phoneticPr fontId="1"/>
  </si>
  <si>
    <t>真空ﾐﾆﾊﾟｯｸx3個</t>
    <rPh sb="0" eb="2">
      <t>シンクウ</t>
    </rPh>
    <rPh sb="10" eb="11">
      <t>コ</t>
    </rPh>
    <phoneticPr fontId="1"/>
  </si>
  <si>
    <t>■帆立貝（ホタテ）</t>
    <rPh sb="1" eb="3">
      <t>ホタテ</t>
    </rPh>
    <rPh sb="3" eb="4">
      <t>ガイ</t>
    </rPh>
    <phoneticPr fontId="1"/>
  </si>
  <si>
    <t>■赤皿貝（アカザラ）</t>
    <rPh sb="1" eb="2">
      <t>アカ</t>
    </rPh>
    <rPh sb="2" eb="3">
      <t>サラ</t>
    </rPh>
    <rPh sb="3" eb="4">
      <t>カイ</t>
    </rPh>
    <phoneticPr fontId="1"/>
  </si>
  <si>
    <t>ナチュラルボックス（A4サイズ）</t>
    <phoneticPr fontId="1"/>
  </si>
  <si>
    <t>雲竜入化粧箱（B4サイズ）</t>
    <rPh sb="0" eb="2">
      <t>ウンリュウ</t>
    </rPh>
    <rPh sb="2" eb="3">
      <t>イリ</t>
    </rPh>
    <rPh sb="3" eb="5">
      <t>ケショウ</t>
    </rPh>
    <rPh sb="5" eb="6">
      <t>バコ</t>
    </rPh>
    <phoneticPr fontId="1"/>
  </si>
  <si>
    <t>雲竜入化粧箱（A3サイズ）</t>
    <rPh sb="0" eb="2">
      <t>ウンリュウ</t>
    </rPh>
    <rPh sb="2" eb="3">
      <t>イリ</t>
    </rPh>
    <rPh sb="3" eb="5">
      <t>ケショウ</t>
    </rPh>
    <rPh sb="5" eb="6">
      <t>バコ</t>
    </rPh>
    <phoneticPr fontId="1"/>
  </si>
  <si>
    <t>■保冷剤、化粧箱</t>
    <rPh sb="1" eb="3">
      <t>ホレイ</t>
    </rPh>
    <rPh sb="3" eb="4">
      <t>ザイ</t>
    </rPh>
    <rPh sb="5" eb="7">
      <t>ケショウ</t>
    </rPh>
    <rPh sb="7" eb="8">
      <t>バコ</t>
    </rPh>
    <phoneticPr fontId="1"/>
  </si>
  <si>
    <t>地域別送料システム（クール宅急便）</t>
  </si>
  <si>
    <t>青森・岩手・秋田・宮城・山形・福島</t>
    <rPh sb="0" eb="2">
      <t>アオモリ</t>
    </rPh>
    <rPh sb="3" eb="5">
      <t>イワテ</t>
    </rPh>
    <rPh sb="6" eb="8">
      <t>アキタ</t>
    </rPh>
    <rPh sb="9" eb="11">
      <t>ミヤギ</t>
    </rPh>
    <rPh sb="12" eb="14">
      <t>ヤマガタ</t>
    </rPh>
    <rPh sb="15" eb="17">
      <t>フクシマ</t>
    </rPh>
    <phoneticPr fontId="1"/>
  </si>
  <si>
    <t>東京・神奈川・埼玉・千葉・茨城・栃木・群馬・山梨・新潟・長野</t>
    <rPh sb="0" eb="2">
      <t>トウキョウ</t>
    </rPh>
    <rPh sb="3" eb="6">
      <t>カナガワ</t>
    </rPh>
    <rPh sb="7" eb="9">
      <t>サイタマ</t>
    </rPh>
    <rPh sb="10" eb="12">
      <t>チバ</t>
    </rPh>
    <rPh sb="13" eb="15">
      <t>イバラキ</t>
    </rPh>
    <rPh sb="16" eb="18">
      <t>トチギ</t>
    </rPh>
    <rPh sb="19" eb="21">
      <t>グンマ</t>
    </rPh>
    <rPh sb="22" eb="24">
      <t>ヤマナシ</t>
    </rPh>
    <rPh sb="25" eb="27">
      <t>ニイガタ</t>
    </rPh>
    <rPh sb="28" eb="30">
      <t>ナガノ</t>
    </rPh>
    <phoneticPr fontId="1"/>
  </si>
  <si>
    <t>大阪・兵庫・京都・滋賀・奈良・和歌山</t>
    <rPh sb="0" eb="2">
      <t>オオサカ</t>
    </rPh>
    <rPh sb="3" eb="5">
      <t>ヒョウゴ</t>
    </rPh>
    <rPh sb="6" eb="8">
      <t>キョウト</t>
    </rPh>
    <rPh sb="9" eb="11">
      <t>シガ</t>
    </rPh>
    <rPh sb="12" eb="14">
      <t>ナラ</t>
    </rPh>
    <rPh sb="15" eb="18">
      <t>ワカヤマ</t>
    </rPh>
    <phoneticPr fontId="1"/>
  </si>
  <si>
    <t>鳥取・島根・岡山・広島・山口</t>
    <rPh sb="0" eb="2">
      <t>トットリ</t>
    </rPh>
    <rPh sb="3" eb="5">
      <t>シマネ</t>
    </rPh>
    <rPh sb="6" eb="8">
      <t>オカヤマ</t>
    </rPh>
    <rPh sb="9" eb="11">
      <t>ヒロシマ</t>
    </rPh>
    <rPh sb="12" eb="14">
      <t>ヤマグチ</t>
    </rPh>
    <phoneticPr fontId="1"/>
  </si>
  <si>
    <t>徳島・香川・愛媛・高知</t>
    <rPh sb="0" eb="2">
      <t>トクシマ</t>
    </rPh>
    <rPh sb="3" eb="5">
      <t>カガワ</t>
    </rPh>
    <rPh sb="6" eb="8">
      <t>エヒメ</t>
    </rPh>
    <rPh sb="9" eb="11">
      <t>コウチ</t>
    </rPh>
    <phoneticPr fontId="1"/>
  </si>
  <si>
    <t>福岡・佐賀・長崎・熊本・大分・宮崎・鹿児島・沖縄</t>
    <rPh sb="0" eb="2">
      <t>フクオカ</t>
    </rPh>
    <rPh sb="3" eb="5">
      <t>サガ</t>
    </rPh>
    <rPh sb="6" eb="8">
      <t>ナガサキ</t>
    </rPh>
    <rPh sb="9" eb="11">
      <t>クマモト</t>
    </rPh>
    <rPh sb="12" eb="14">
      <t>オオイタ</t>
    </rPh>
    <rPh sb="15" eb="17">
      <t>ミヤザキ</t>
    </rPh>
    <rPh sb="18" eb="21">
      <t>カゴシマ</t>
    </rPh>
    <rPh sb="22" eb="24">
      <t>オキナワ</t>
    </rPh>
    <phoneticPr fontId="1"/>
  </si>
  <si>
    <t>北海道・北陸・中部</t>
    <rPh sb="4" eb="6">
      <t>ホクリク</t>
    </rPh>
    <rPh sb="7" eb="9">
      <t>チュウブ</t>
    </rPh>
    <phoneticPr fontId="1"/>
  </si>
  <si>
    <t>北海道・富山・石川・福井・愛知・岐阜・静岡・三重</t>
    <rPh sb="4" eb="6">
      <t>トヤマ</t>
    </rPh>
    <rPh sb="7" eb="9">
      <t>イシカワ</t>
    </rPh>
    <rPh sb="10" eb="12">
      <t>フクイ</t>
    </rPh>
    <rPh sb="13" eb="15">
      <t>アイチ</t>
    </rPh>
    <rPh sb="16" eb="18">
      <t>ギフ</t>
    </rPh>
    <rPh sb="19" eb="21">
      <t>シズオカ</t>
    </rPh>
    <rPh sb="22" eb="24">
      <t>ミエ</t>
    </rPh>
    <phoneticPr fontId="1"/>
  </si>
  <si>
    <t>通信欄[ご要望等ありましたらご記入願います]</t>
  </si>
  <si>
    <r>
      <t>◇ご注文方法
　１）　FAX：　本シートに、ご注文者様・お届け先並びに注文個数・金額を記入し 0193-44-3009 に送信
　２）　Yahooモール「ひょうたん島苫屋ヤフー店」：　</t>
    </r>
    <r>
      <rPr>
        <sz val="11"/>
        <color rgb="FF0000FF"/>
        <rFont val="HGP創英角ｺﾞｼｯｸUB"/>
        <family val="3"/>
        <charset val="128"/>
      </rPr>
      <t>https://store.shopping.yahoo.co.jp/hyotanjima-tomaya</t>
    </r>
    <r>
      <rPr>
        <sz val="11"/>
        <color theme="1"/>
        <rFont val="HGP創英角ｺﾞｼｯｸUB"/>
        <family val="3"/>
        <charset val="128"/>
      </rPr>
      <t xml:space="preserve"> よりご注文
　３）　当社HP「ひょうたん島苫屋」： </t>
    </r>
    <r>
      <rPr>
        <sz val="11"/>
        <color rgb="FF0000FF"/>
        <rFont val="HGP創英角ｺﾞｼｯｸUB"/>
        <family val="3"/>
        <charset val="128"/>
      </rPr>
      <t>http://hyotanjima-tomaya.jp</t>
    </r>
    <r>
      <rPr>
        <sz val="11"/>
        <color theme="1"/>
        <rFont val="HGP創英角ｺﾞｼｯｸUB"/>
        <family val="3"/>
        <charset val="128"/>
      </rPr>
      <t xml:space="preserve"> の「ご注文／お問合せ」タブよりご注文
　４）　メール：　当社HPの「ご注文／お問合せ」タブよりご注文用ファイルをダウンロードし </t>
    </r>
    <r>
      <rPr>
        <sz val="11"/>
        <color rgb="FF0000FF"/>
        <rFont val="HGP創英角ｺﾞｼｯｸUB"/>
        <family val="3"/>
        <charset val="128"/>
      </rPr>
      <t>info@hyotanjima-tomaya.jp</t>
    </r>
    <r>
      <rPr>
        <sz val="11"/>
        <color theme="1"/>
        <rFont val="HGP創英角ｺﾞｼｯｸUB"/>
        <family val="3"/>
        <charset val="128"/>
      </rPr>
      <t xml:space="preserve"> に送信</t>
    </r>
    <rPh sb="82" eb="83">
      <t>ジマ</t>
    </rPh>
    <rPh sb="83" eb="85">
      <t>トマヤ</t>
    </rPh>
    <rPh sb="88" eb="89">
      <t>テン</t>
    </rPh>
    <rPh sb="148" eb="150">
      <t>チュウモン</t>
    </rPh>
    <rPh sb="165" eb="166">
      <t>ジマ</t>
    </rPh>
    <rPh sb="166" eb="168">
      <t>トマヤ</t>
    </rPh>
    <rPh sb="215" eb="217">
      <t>チュウモン</t>
    </rPh>
    <rPh sb="247" eb="249">
      <t>チュウモン</t>
    </rPh>
    <rPh sb="249" eb="250">
      <t>ヨウ</t>
    </rPh>
    <phoneticPr fontId="1"/>
  </si>
  <si>
    <t>■牡蛎（カキ）</t>
    <phoneticPr fontId="1"/>
  </si>
  <si>
    <t>■ムール貝（三陸地元名、シウリ貝）</t>
    <rPh sb="4" eb="5">
      <t>カイ</t>
    </rPh>
    <phoneticPr fontId="1"/>
  </si>
  <si>
    <t>大槌ホタテのまるごと燻製（大粒３個入）</t>
    <rPh sb="0" eb="2">
      <t>オオツチ</t>
    </rPh>
    <rPh sb="10" eb="12">
      <t>クンセイ</t>
    </rPh>
    <rPh sb="13" eb="15">
      <t>オオツブ</t>
    </rPh>
    <phoneticPr fontId="1"/>
  </si>
  <si>
    <t>70g</t>
    <phoneticPr fontId="1"/>
  </si>
  <si>
    <t>150g/固形分70g</t>
    <phoneticPr fontId="1"/>
  </si>
  <si>
    <t>300g/固形分140g</t>
    <phoneticPr fontId="1"/>
  </si>
  <si>
    <t>大槌の牡蛎燻製《にんにくオイル》</t>
    <rPh sb="0" eb="2">
      <t>オオツチ</t>
    </rPh>
    <rPh sb="5" eb="7">
      <t>クンセイ</t>
    </rPh>
    <phoneticPr fontId="1"/>
  </si>
  <si>
    <t>大槌の牡蛎燻製《にんにくオイル》S</t>
    <rPh sb="5" eb="7">
      <t>クンセイ</t>
    </rPh>
    <phoneticPr fontId="1"/>
  </si>
  <si>
    <t>大槌の牡蛎燻製《山椒オイル》</t>
    <rPh sb="5" eb="7">
      <t>クンセイ</t>
    </rPh>
    <rPh sb="8" eb="10">
      <t>サンショウ</t>
    </rPh>
    <phoneticPr fontId="1"/>
  </si>
  <si>
    <t>大槌の牡蛎燻製《山椒オイル》S</t>
    <rPh sb="5" eb="7">
      <t>クンセイ</t>
    </rPh>
    <rPh sb="8" eb="10">
      <t>サンショウ</t>
    </rPh>
    <phoneticPr fontId="1"/>
  </si>
  <si>
    <t>大槌の牡蛎燻製《柚子ドレッシング》</t>
    <rPh sb="5" eb="7">
      <t>クンセイ</t>
    </rPh>
    <rPh sb="8" eb="10">
      <t>ユズ</t>
    </rPh>
    <phoneticPr fontId="1"/>
  </si>
  <si>
    <t>大槌の牡蛎燻製《柚子ドレッシング》S</t>
    <rPh sb="5" eb="7">
      <t>クンセイ</t>
    </rPh>
    <rPh sb="8" eb="10">
      <t>ユズ</t>
    </rPh>
    <phoneticPr fontId="1"/>
  </si>
  <si>
    <t>大槌の牡蛎燻製</t>
    <rPh sb="5" eb="7">
      <t>クンセイ</t>
    </rPh>
    <phoneticPr fontId="1"/>
  </si>
  <si>
    <t>三陸アカザラ燻製《にんにくオイル》</t>
    <rPh sb="6" eb="8">
      <t>クンセイ</t>
    </rPh>
    <phoneticPr fontId="1"/>
  </si>
  <si>
    <t>三陸アカザラ燻製《にんにくオイル》S</t>
    <rPh sb="6" eb="8">
      <t>クンセイ</t>
    </rPh>
    <phoneticPr fontId="1"/>
  </si>
  <si>
    <t>三陸アカザラ燻製（まるごと）</t>
    <rPh sb="6" eb="8">
      <t>クンセイ</t>
    </rPh>
    <phoneticPr fontId="1"/>
  </si>
  <si>
    <t>三陸アカザラ燻製（貝柱）</t>
    <rPh sb="6" eb="8">
      <t>クンセイ</t>
    </rPh>
    <rPh sb="9" eb="11">
      <t>カイバシラ</t>
    </rPh>
    <phoneticPr fontId="1"/>
  </si>
  <si>
    <t>三陸ムール貝燻製《柚子ドレッシング》</t>
    <rPh sb="5" eb="6">
      <t>カイ</t>
    </rPh>
    <rPh sb="6" eb="8">
      <t>クンセイ</t>
    </rPh>
    <rPh sb="9" eb="11">
      <t>ユズ</t>
    </rPh>
    <phoneticPr fontId="1"/>
  </si>
  <si>
    <t>三陸ムール貝燻製《柚子ドレッシング》S</t>
    <rPh sb="5" eb="6">
      <t>カイ</t>
    </rPh>
    <rPh sb="6" eb="8">
      <t>クンセイ</t>
    </rPh>
    <rPh sb="9" eb="11">
      <t>ユズ</t>
    </rPh>
    <phoneticPr fontId="1"/>
  </si>
  <si>
    <t>三陸ムール貝燻製</t>
    <rPh sb="5" eb="6">
      <t>カイ</t>
    </rPh>
    <rPh sb="6" eb="8">
      <t>クンセイ</t>
    </rPh>
    <phoneticPr fontId="1"/>
  </si>
  <si>
    <t>280g/固形分140g</t>
    <phoneticPr fontId="1"/>
  </si>
  <si>
    <t>140g/固形分70g</t>
    <phoneticPr fontId="1"/>
  </si>
  <si>
    <t>280g/固形分140g</t>
    <phoneticPr fontId="1"/>
  </si>
  <si>
    <t>140g/固形分70g</t>
    <phoneticPr fontId="1"/>
  </si>
  <si>
    <t>大槌のホタテ燻製（まるごと１個入）</t>
    <rPh sb="0" eb="2">
      <t>オオツチ</t>
    </rPh>
    <rPh sb="6" eb="8">
      <t>クンセイ</t>
    </rPh>
    <phoneticPr fontId="1"/>
  </si>
  <si>
    <t>大槌のホタテ燻製（まるごと２個入）</t>
    <rPh sb="0" eb="2">
      <t>オオツチ</t>
    </rPh>
    <rPh sb="6" eb="8">
      <t>クンセイ</t>
    </rPh>
    <phoneticPr fontId="1"/>
  </si>
  <si>
    <t>280g/固形分140g</t>
    <phoneticPr fontId="1"/>
  </si>
  <si>
    <t>苫屋の燻製アラカルト（３個入）</t>
    <rPh sb="0" eb="2">
      <t>トマヤ</t>
    </rPh>
    <rPh sb="3" eb="5">
      <t>クンセイ</t>
    </rPh>
    <rPh sb="12" eb="13">
      <t>コ</t>
    </rPh>
    <rPh sb="13" eb="14">
      <t>イリ</t>
    </rPh>
    <phoneticPr fontId="1"/>
  </si>
  <si>
    <t>保冷バッグ+保冷剤</t>
    <rPh sb="0" eb="2">
      <t>ホレイ</t>
    </rPh>
    <rPh sb="6" eb="8">
      <t>ホレイ</t>
    </rPh>
    <rPh sb="8" eb="9">
      <t>ザイ</t>
    </rPh>
    <phoneticPr fontId="1"/>
  </si>
  <si>
    <t>大粒１個</t>
    <rPh sb="0" eb="2">
      <t>オオツブ</t>
    </rPh>
    <rPh sb="3" eb="4">
      <t>コ</t>
    </rPh>
    <phoneticPr fontId="1"/>
  </si>
  <si>
    <t>大槌の牡蛎燻製《にんにくオイル》ミニ</t>
    <rPh sb="5" eb="7">
      <t>クンセイ</t>
    </rPh>
    <phoneticPr fontId="1"/>
  </si>
  <si>
    <t>大槌の牡蛎燻製《山椒オイル》ミニ</t>
    <rPh sb="5" eb="7">
      <t>クンセイ</t>
    </rPh>
    <rPh sb="8" eb="10">
      <t>サンショウ</t>
    </rPh>
    <phoneticPr fontId="1"/>
  </si>
  <si>
    <t>大槌の牡蛎燻製《柚子ドレッシング》ミニ</t>
    <rPh sb="5" eb="7">
      <t>クンセイ</t>
    </rPh>
    <rPh sb="8" eb="10">
      <t>ユズ</t>
    </rPh>
    <phoneticPr fontId="1"/>
  </si>
  <si>
    <t>苫屋の牡蛎燻製《オイル漬デュオ》ミニA</t>
    <rPh sb="0" eb="2">
      <t>トマヤ</t>
    </rPh>
    <rPh sb="3" eb="5">
      <t>カキ</t>
    </rPh>
    <rPh sb="5" eb="7">
      <t>クンセイ</t>
    </rPh>
    <rPh sb="11" eb="12">
      <t>ヅケ</t>
    </rPh>
    <phoneticPr fontId="1"/>
  </si>
  <si>
    <t>70gx2</t>
    <phoneticPr fontId="1"/>
  </si>
  <si>
    <t>大槌のホタテ燻製（貝柱１個入）</t>
    <rPh sb="0" eb="2">
      <t>オオツチ</t>
    </rPh>
    <rPh sb="6" eb="8">
      <t>クンセイ</t>
    </rPh>
    <rPh sb="12" eb="13">
      <t>コ</t>
    </rPh>
    <rPh sb="13" eb="14">
      <t>イリ</t>
    </rPh>
    <phoneticPr fontId="1"/>
  </si>
  <si>
    <t>大槌のホタテ燻製（貝柱２個入）</t>
    <rPh sb="0" eb="2">
      <t>オオツチ</t>
    </rPh>
    <rPh sb="6" eb="8">
      <t>クンセイ</t>
    </rPh>
    <rPh sb="12" eb="13">
      <t>コ</t>
    </rPh>
    <rPh sb="13" eb="14">
      <t>イリ</t>
    </rPh>
    <phoneticPr fontId="1"/>
  </si>
  <si>
    <t>１個</t>
    <rPh sb="1" eb="2">
      <t>コ</t>
    </rPh>
    <phoneticPr fontId="1"/>
  </si>
  <si>
    <t>２個</t>
    <rPh sb="1" eb="2">
      <t>コ</t>
    </rPh>
    <phoneticPr fontId="1"/>
  </si>
  <si>
    <t>地域ごとに重量・注文価格に係わらず右記料金となります。
（但し、１個口あたりヤマト運輸の120サイズまで）</t>
    <rPh sb="0" eb="2">
      <t>チイキ</t>
    </rPh>
    <rPh sb="5" eb="7">
      <t>ジュウリョウ</t>
    </rPh>
    <rPh sb="8" eb="10">
      <t>チュウモン</t>
    </rPh>
    <rPh sb="10" eb="12">
      <t>カカク</t>
    </rPh>
    <rPh sb="17" eb="19">
      <t>ウキ</t>
    </rPh>
    <rPh sb="19" eb="21">
      <t>リョウキン</t>
    </rPh>
    <rPh sb="29" eb="30">
      <t>タダ</t>
    </rPh>
    <rPh sb="33" eb="34">
      <t>コ</t>
    </rPh>
    <rPh sb="34" eb="35">
      <t>クチ</t>
    </rPh>
    <rPh sb="41" eb="43">
      <t>ウンユ</t>
    </rPh>
    <phoneticPr fontId="1"/>
  </si>
  <si>
    <t>網代サクラマス冷燻製《めぶき》　（静岡県産）</t>
    <rPh sb="0" eb="2">
      <t>アジロ</t>
    </rPh>
    <rPh sb="7" eb="8">
      <t>レイ</t>
    </rPh>
    <rPh sb="8" eb="10">
      <t>クンセイ</t>
    </rPh>
    <rPh sb="17" eb="20">
      <t>シズオカケン</t>
    </rPh>
    <rPh sb="20" eb="21">
      <t>サン</t>
    </rPh>
    <phoneticPr fontId="1"/>
  </si>
  <si>
    <t>三陸銀ザケ冷燻製【深がけ】　　　（宮城県産）</t>
    <rPh sb="0" eb="2">
      <t>サンリク</t>
    </rPh>
    <rPh sb="2" eb="3">
      <t>ギン</t>
    </rPh>
    <rPh sb="5" eb="6">
      <t>レイ</t>
    </rPh>
    <rPh sb="6" eb="8">
      <t>クンセイ</t>
    </rPh>
    <rPh sb="9" eb="10">
      <t>フカ</t>
    </rPh>
    <rPh sb="17" eb="20">
      <t>ミヤギケン</t>
    </rPh>
    <rPh sb="20" eb="21">
      <t>サン</t>
    </rPh>
    <phoneticPr fontId="1"/>
  </si>
  <si>
    <t>三陸アキザケ冷燻製《めぐみ》M　（岩手県産）</t>
    <rPh sb="6" eb="7">
      <t>レイ</t>
    </rPh>
    <rPh sb="7" eb="9">
      <t>クンセイ</t>
    </rPh>
    <rPh sb="17" eb="20">
      <t>イワテケン</t>
    </rPh>
    <rPh sb="20" eb="21">
      <t>サン</t>
    </rPh>
    <phoneticPr fontId="1"/>
  </si>
  <si>
    <t>三陸アキザケ冷燻製《桜子》　　　（岩手県産）</t>
    <rPh sb="6" eb="7">
      <t>レイ</t>
    </rPh>
    <rPh sb="7" eb="9">
      <t>クンセイ</t>
    </rPh>
    <rPh sb="10" eb="11">
      <t>サクラ</t>
    </rPh>
    <rPh sb="11" eb="12">
      <t>コ</t>
    </rPh>
    <phoneticPr fontId="1"/>
  </si>
  <si>
    <t>三陸銀ザケ冷燻製【中がけ】　　　（宮城県産）</t>
    <rPh sb="0" eb="2">
      <t>サンリク</t>
    </rPh>
    <rPh sb="2" eb="3">
      <t>ギン</t>
    </rPh>
    <rPh sb="5" eb="6">
      <t>レイ</t>
    </rPh>
    <rPh sb="6" eb="8">
      <t>クンセイ</t>
    </rPh>
    <rPh sb="9" eb="10">
      <t>ナカ</t>
    </rPh>
    <phoneticPr fontId="1"/>
  </si>
  <si>
    <t>冷蔵4ヶ月</t>
    <rPh sb="0" eb="2">
      <t>レイゾウ</t>
    </rPh>
    <rPh sb="4" eb="5">
      <t>ゲツ</t>
    </rPh>
    <phoneticPr fontId="1"/>
  </si>
  <si>
    <t>苫屋の燻製アラカルト（６個入）</t>
    <rPh sb="0" eb="2">
      <t>トマヤ</t>
    </rPh>
    <rPh sb="3" eb="5">
      <t>クンセイ</t>
    </rPh>
    <rPh sb="12" eb="13">
      <t>コ</t>
    </rPh>
    <rPh sb="13" eb="14">
      <t>イリ</t>
    </rPh>
    <phoneticPr fontId="1"/>
  </si>
  <si>
    <t>真空ﾐﾆﾊﾟｯｸx6個</t>
    <rPh sb="0" eb="2">
      <t>シンクウ</t>
    </rPh>
    <rPh sb="10" eb="11">
      <t>コ</t>
    </rPh>
    <phoneticPr fontId="1"/>
  </si>
  <si>
    <t>10gx6</t>
    <phoneticPr fontId="1"/>
  </si>
  <si>
    <t>同上</t>
    <rPh sb="0" eb="2">
      <t>ドウジョウ</t>
    </rPh>
    <phoneticPr fontId="1"/>
  </si>
  <si>
    <t>冷暗所3ヶ月</t>
    <rPh sb="0" eb="2">
      <t>レイアン</t>
    </rPh>
    <rPh sb="2" eb="3">
      <t>ショ</t>
    </rPh>
    <rPh sb="5" eb="6">
      <t>ゲツ</t>
    </rPh>
    <phoneticPr fontId="1"/>
  </si>
  <si>
    <t>冷暗所3ヶ月</t>
    <rPh sb="0" eb="2">
      <t>レイアン</t>
    </rPh>
    <rPh sb="5" eb="6">
      <t>ゲツ</t>
    </rPh>
    <phoneticPr fontId="1"/>
  </si>
  <si>
    <t>冷暗所6ヶ月</t>
    <rPh sb="0" eb="2">
      <t>レイアン</t>
    </rPh>
    <rPh sb="5" eb="6">
      <t>ゲツ</t>
    </rPh>
    <phoneticPr fontId="1"/>
  </si>
  <si>
    <t>10月中旬再開</t>
    <rPh sb="2" eb="3">
      <t>ガツ</t>
    </rPh>
    <rPh sb="3" eb="5">
      <t>チュウジュン</t>
    </rPh>
    <rPh sb="5" eb="7">
      <t>サイカイ</t>
    </rPh>
    <phoneticPr fontId="1"/>
  </si>
  <si>
    <t>Rev.33a H30.10.29改定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</si>
</sst>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&quot;¥&quot;#,##0_);[Red]\(&quot;¥&quot;#,##0\)"/>
    <numFmt numFmtId="177" formatCode="#,##0_ 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u/>
      <sz val="11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S創英角ｺﾞｼｯｸUB"/>
      <family val="3"/>
      <charset val="128"/>
    </font>
    <font>
      <sz val="11"/>
      <color theme="1" tint="0.49998474074526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0000FF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HGP創英角ｺﾞｼｯｸUB"/>
      <family val="3"/>
      <charset val="128"/>
    </font>
    <font>
      <sz val="10"/>
      <color theme="1"/>
      <name val="HGS創英角ｺﾞｼｯｸUB"/>
      <family val="3"/>
      <charset val="128"/>
    </font>
    <font>
      <u/>
      <sz val="14"/>
      <color theme="1"/>
      <name val="HGP創英角ｺﾞｼｯｸUB"/>
      <family val="3"/>
      <charset val="128"/>
    </font>
    <font>
      <sz val="9"/>
      <color theme="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color rgb="FF0000FF"/>
      <name val="HGP創英角ｺﾞｼｯｸUB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6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5" fontId="10" fillId="0" borderId="1" xfId="0" applyNumberFormat="1" applyFont="1" applyBorder="1">
      <alignment vertical="center"/>
    </xf>
    <xf numFmtId="5" fontId="10" fillId="0" borderId="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5" fontId="10" fillId="0" borderId="5" xfId="0" applyNumberFormat="1" applyFont="1" applyBorder="1">
      <alignment vertical="center"/>
    </xf>
    <xf numFmtId="5" fontId="10" fillId="0" borderId="5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5" fontId="10" fillId="0" borderId="2" xfId="0" applyNumberFormat="1" applyFont="1" applyBorder="1" applyAlignment="1">
      <alignment horizontal="center" vertical="center" wrapText="1"/>
    </xf>
    <xf numFmtId="0" fontId="10" fillId="0" borderId="14" xfId="0" applyFont="1" applyBorder="1">
      <alignment vertical="center"/>
    </xf>
    <xf numFmtId="0" fontId="10" fillId="0" borderId="16" xfId="0" applyFont="1" applyBorder="1" applyAlignment="1">
      <alignment horizontal="center" vertical="center"/>
    </xf>
    <xf numFmtId="5" fontId="10" fillId="0" borderId="11" xfId="0" applyNumberFormat="1" applyFont="1" applyBorder="1" applyAlignment="1">
      <alignment horizontal="center" vertical="center"/>
    </xf>
    <xf numFmtId="0" fontId="10" fillId="0" borderId="18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20" xfId="0" applyFont="1" applyBorder="1">
      <alignment vertical="center"/>
    </xf>
    <xf numFmtId="0" fontId="13" fillId="2" borderId="34" xfId="0" applyFont="1" applyFill="1" applyBorder="1" applyAlignment="1">
      <alignment vertical="center"/>
    </xf>
    <xf numFmtId="0" fontId="13" fillId="2" borderId="35" xfId="0" applyFont="1" applyFill="1" applyBorder="1" applyAlignment="1">
      <alignment vertical="center"/>
    </xf>
    <xf numFmtId="0" fontId="13" fillId="2" borderId="36" xfId="0" applyFont="1" applyFill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52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177" fontId="12" fillId="2" borderId="54" xfId="0" applyNumberFormat="1" applyFont="1" applyFill="1" applyBorder="1" applyAlignment="1">
      <alignment horizontal="center" vertical="center"/>
    </xf>
    <xf numFmtId="5" fontId="12" fillId="2" borderId="29" xfId="0" applyNumberFormat="1" applyFont="1" applyFill="1" applyBorder="1" applyAlignment="1">
      <alignment horizontal="center" vertical="center"/>
    </xf>
    <xf numFmtId="5" fontId="12" fillId="0" borderId="54" xfId="0" applyNumberFormat="1" applyFont="1" applyBorder="1" applyAlignment="1">
      <alignment horizontal="center" vertical="center"/>
    </xf>
    <xf numFmtId="5" fontId="12" fillId="0" borderId="55" xfId="0" applyNumberFormat="1" applyFont="1" applyBorder="1" applyAlignment="1">
      <alignment horizontal="center" vertical="center"/>
    </xf>
    <xf numFmtId="5" fontId="12" fillId="0" borderId="56" xfId="0" applyNumberFormat="1" applyFont="1" applyBorder="1">
      <alignment vertical="center"/>
    </xf>
    <xf numFmtId="177" fontId="12" fillId="2" borderId="55" xfId="0" applyNumberFormat="1" applyFont="1" applyFill="1" applyBorder="1" applyAlignment="1">
      <alignment horizontal="center" vertical="center"/>
    </xf>
    <xf numFmtId="5" fontId="12" fillId="2" borderId="57" xfId="0" applyNumberFormat="1" applyFont="1" applyFill="1" applyBorder="1" applyAlignment="1">
      <alignment horizontal="center" vertical="center"/>
    </xf>
    <xf numFmtId="177" fontId="12" fillId="2" borderId="21" xfId="0" applyNumberFormat="1" applyFont="1" applyFill="1" applyBorder="1" applyAlignment="1">
      <alignment horizontal="center" vertical="center"/>
    </xf>
    <xf numFmtId="177" fontId="12" fillId="2" borderId="58" xfId="0" applyNumberFormat="1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5" xfId="0" applyFont="1" applyFill="1" applyBorder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left" vertical="center"/>
    </xf>
    <xf numFmtId="0" fontId="0" fillId="2" borderId="38" xfId="0" applyFont="1" applyFill="1" applyBorder="1">
      <alignment vertical="center"/>
    </xf>
    <xf numFmtId="0" fontId="4" fillId="2" borderId="38" xfId="0" applyFont="1" applyFill="1" applyBorder="1" applyAlignment="1">
      <alignment vertical="center"/>
    </xf>
    <xf numFmtId="0" fontId="15" fillId="0" borderId="0" xfId="0" applyFont="1" applyAlignment="1">
      <alignment horizontal="centerContinuous" vertical="center"/>
    </xf>
    <xf numFmtId="0" fontId="14" fillId="0" borderId="43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44" xfId="0" applyFont="1" applyBorder="1">
      <alignment vertical="center"/>
    </xf>
    <xf numFmtId="0" fontId="9" fillId="0" borderId="20" xfId="0" applyFont="1" applyBorder="1">
      <alignment vertical="center"/>
    </xf>
    <xf numFmtId="0" fontId="11" fillId="0" borderId="23" xfId="0" applyFont="1" applyBorder="1">
      <alignment vertical="center"/>
    </xf>
    <xf numFmtId="0" fontId="9" fillId="0" borderId="18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45" xfId="0" applyFont="1" applyBorder="1">
      <alignment vertical="center"/>
    </xf>
    <xf numFmtId="0" fontId="10" fillId="0" borderId="47" xfId="0" applyFont="1" applyBorder="1">
      <alignment vertical="center"/>
    </xf>
    <xf numFmtId="0" fontId="6" fillId="0" borderId="41" xfId="0" applyFont="1" applyBorder="1" applyAlignment="1">
      <alignment horizontal="centerContinuous" vertical="center"/>
    </xf>
    <xf numFmtId="0" fontId="6" fillId="0" borderId="40" xfId="0" applyFont="1" applyBorder="1" applyAlignment="1">
      <alignment horizontal="centerContinuous" vertical="center"/>
    </xf>
    <xf numFmtId="0" fontId="0" fillId="0" borderId="0" xfId="0" applyFont="1" applyFill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9" fillId="0" borderId="23" xfId="0" applyFont="1" applyBorder="1">
      <alignment vertical="center"/>
    </xf>
    <xf numFmtId="0" fontId="10" fillId="0" borderId="8" xfId="0" applyFont="1" applyBorder="1" applyAlignment="1">
      <alignment horizontal="right" vertical="center"/>
    </xf>
    <xf numFmtId="177" fontId="17" fillId="2" borderId="54" xfId="0" applyNumberFormat="1" applyFont="1" applyFill="1" applyBorder="1" applyAlignment="1">
      <alignment horizontal="center" vertical="center"/>
    </xf>
    <xf numFmtId="5" fontId="12" fillId="0" borderId="29" xfId="0" applyNumberFormat="1" applyFont="1" applyFill="1" applyBorder="1" applyAlignment="1">
      <alignment horizontal="center" vertical="center"/>
    </xf>
    <xf numFmtId="5" fontId="12" fillId="2" borderId="61" xfId="0" applyNumberFormat="1" applyFont="1" applyFill="1" applyBorder="1" applyAlignment="1">
      <alignment horizontal="center" vertical="center"/>
    </xf>
    <xf numFmtId="177" fontId="16" fillId="0" borderId="16" xfId="0" applyNumberFormat="1" applyFont="1" applyBorder="1">
      <alignment vertical="center"/>
    </xf>
    <xf numFmtId="5" fontId="16" fillId="0" borderId="16" xfId="0" applyNumberFormat="1" applyFont="1" applyBorder="1">
      <alignment vertical="center"/>
    </xf>
    <xf numFmtId="177" fontId="12" fillId="2" borderId="63" xfId="0" applyNumberFormat="1" applyFont="1" applyFill="1" applyBorder="1" applyAlignment="1">
      <alignment horizontal="center" vertical="center"/>
    </xf>
    <xf numFmtId="5" fontId="12" fillId="2" borderId="64" xfId="0" applyNumberFormat="1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5" fontId="12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2" fillId="0" borderId="16" xfId="0" applyFont="1" applyBorder="1" applyAlignment="1">
      <alignment vertical="top" wrapText="1"/>
    </xf>
    <xf numFmtId="0" fontId="4" fillId="0" borderId="66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8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5" fontId="10" fillId="0" borderId="12" xfId="0" applyNumberFormat="1" applyFont="1" applyBorder="1">
      <alignment vertical="center"/>
    </xf>
    <xf numFmtId="176" fontId="10" fillId="0" borderId="24" xfId="0" applyNumberFormat="1" applyFont="1" applyBorder="1">
      <alignment vertical="center"/>
    </xf>
    <xf numFmtId="176" fontId="10" fillId="0" borderId="1" xfId="0" applyNumberFormat="1" applyFont="1" applyBorder="1">
      <alignment vertical="center"/>
    </xf>
    <xf numFmtId="176" fontId="10" fillId="0" borderId="3" xfId="0" applyNumberFormat="1" applyFont="1" applyBorder="1">
      <alignment vertical="center"/>
    </xf>
    <xf numFmtId="176" fontId="10" fillId="0" borderId="49" xfId="0" applyNumberFormat="1" applyFont="1" applyBorder="1">
      <alignment vertical="center"/>
    </xf>
    <xf numFmtId="0" fontId="22" fillId="0" borderId="0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0" fillId="0" borderId="50" xfId="0" applyFont="1" applyBorder="1" applyAlignment="1">
      <alignment horizontal="left" vertical="center"/>
    </xf>
    <xf numFmtId="0" fontId="10" fillId="0" borderId="60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6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8" fillId="3" borderId="7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5" fontId="2" fillId="0" borderId="0" xfId="0" applyNumberFormat="1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view="pageLayout" topLeftCell="A31" zoomScaleNormal="100" zoomScaleSheetLayoutView="80" workbookViewId="0">
      <selection activeCell="G29" sqref="G29"/>
    </sheetView>
  </sheetViews>
  <sheetFormatPr defaultRowHeight="13.5" outlineLevelRow="1" x14ac:dyDescent="0.15"/>
  <cols>
    <col min="1" max="1" width="2.25" style="2" customWidth="1"/>
    <col min="2" max="2" width="17.75" style="2" customWidth="1"/>
    <col min="3" max="3" width="17.25" style="2" customWidth="1"/>
    <col min="4" max="4" width="17.125" style="2" customWidth="1"/>
    <col min="5" max="5" width="17.75" style="2" customWidth="1"/>
    <col min="6" max="6" width="12.625" style="2" customWidth="1"/>
    <col min="7" max="7" width="10.25" style="2" customWidth="1"/>
    <col min="8" max="8" width="6.375" style="2" customWidth="1"/>
    <col min="9" max="9" width="13.875" style="2" customWidth="1"/>
    <col min="10" max="10" width="10.625" style="4" customWidth="1"/>
    <col min="11" max="11" width="2.75" style="2" customWidth="1"/>
    <col min="12" max="16384" width="9" style="2"/>
  </cols>
  <sheetData>
    <row r="1" spans="1:12" ht="21.75" customHeight="1" x14ac:dyDescent="0.15">
      <c r="B1" s="67" t="s">
        <v>22</v>
      </c>
      <c r="C1" s="3"/>
      <c r="D1" s="3"/>
      <c r="E1" s="3"/>
      <c r="F1" s="3"/>
      <c r="G1" s="3"/>
      <c r="H1" s="3"/>
      <c r="J1" s="99" t="s">
        <v>112</v>
      </c>
    </row>
    <row r="2" spans="1:12" ht="3" customHeight="1" x14ac:dyDescent="0.15"/>
    <row r="3" spans="1:12" ht="73.5" customHeight="1" thickBot="1" x14ac:dyDescent="0.2">
      <c r="A3" s="5"/>
      <c r="B3" s="132" t="s">
        <v>57</v>
      </c>
      <c r="C3" s="132"/>
      <c r="D3" s="132"/>
      <c r="E3" s="132"/>
      <c r="F3" s="132"/>
      <c r="G3" s="132"/>
      <c r="H3" s="132"/>
      <c r="I3" s="132"/>
      <c r="J3" s="132"/>
    </row>
    <row r="4" spans="1:12" ht="19.5" customHeight="1" x14ac:dyDescent="0.15">
      <c r="A4" s="133" t="s">
        <v>32</v>
      </c>
      <c r="B4" s="134"/>
      <c r="C4" s="49" t="s">
        <v>19</v>
      </c>
      <c r="D4" s="50"/>
      <c r="E4" s="51"/>
      <c r="F4" s="52" t="s">
        <v>30</v>
      </c>
      <c r="G4" s="50"/>
      <c r="H4" s="53"/>
      <c r="I4" s="32"/>
      <c r="J4" s="6"/>
    </row>
    <row r="5" spans="1:12" ht="19.5" customHeight="1" x14ac:dyDescent="0.15">
      <c r="A5" s="135"/>
      <c r="B5" s="136"/>
      <c r="C5" s="54" t="s">
        <v>20</v>
      </c>
      <c r="D5" s="55" t="s">
        <v>29</v>
      </c>
      <c r="E5" s="56"/>
      <c r="F5" s="57"/>
      <c r="G5" s="58"/>
      <c r="H5" s="58"/>
      <c r="I5" s="33"/>
      <c r="J5" s="6"/>
    </row>
    <row r="6" spans="1:12" ht="19.5" customHeight="1" x14ac:dyDescent="0.15">
      <c r="A6" s="135"/>
      <c r="B6" s="136"/>
      <c r="C6" s="54" t="s">
        <v>23</v>
      </c>
      <c r="D6" s="59"/>
      <c r="E6" s="56"/>
      <c r="F6" s="60"/>
      <c r="G6" s="58"/>
      <c r="H6" s="58"/>
      <c r="I6" s="33"/>
      <c r="J6" s="6"/>
    </row>
    <row r="7" spans="1:12" ht="19.5" customHeight="1" x14ac:dyDescent="0.15">
      <c r="A7" s="140" t="s">
        <v>31</v>
      </c>
      <c r="B7" s="141"/>
      <c r="C7" s="54" t="s">
        <v>19</v>
      </c>
      <c r="D7" s="59"/>
      <c r="E7" s="61"/>
      <c r="F7" s="54" t="s">
        <v>30</v>
      </c>
      <c r="G7" s="59"/>
      <c r="H7" s="58"/>
      <c r="I7" s="33"/>
      <c r="J7" s="6"/>
    </row>
    <row r="8" spans="1:12" ht="19.5" customHeight="1" x14ac:dyDescent="0.15">
      <c r="A8" s="142"/>
      <c r="B8" s="141"/>
      <c r="C8" s="54" t="s">
        <v>20</v>
      </c>
      <c r="D8" s="55" t="s">
        <v>29</v>
      </c>
      <c r="E8" s="56"/>
      <c r="F8" s="57"/>
      <c r="G8" s="58"/>
      <c r="H8" s="58"/>
      <c r="I8" s="33"/>
      <c r="J8" s="6"/>
    </row>
    <row r="9" spans="1:12" ht="19.5" customHeight="1" thickBot="1" x14ac:dyDescent="0.2">
      <c r="A9" s="143"/>
      <c r="B9" s="144"/>
      <c r="C9" s="62" t="s">
        <v>23</v>
      </c>
      <c r="D9" s="63"/>
      <c r="E9" s="64"/>
      <c r="F9" s="65"/>
      <c r="G9" s="66"/>
      <c r="H9" s="66"/>
      <c r="I9" s="34"/>
      <c r="J9" s="6"/>
    </row>
    <row r="10" spans="1:12" ht="3.75" customHeight="1" thickBot="1" x14ac:dyDescent="0.2">
      <c r="J10" s="6"/>
    </row>
    <row r="11" spans="1:12" ht="25.5" customHeight="1" thickBot="1" x14ac:dyDescent="0.2">
      <c r="A11" s="83" t="s">
        <v>1</v>
      </c>
      <c r="B11" s="82"/>
      <c r="C11" s="82"/>
      <c r="D11" s="69" t="s">
        <v>7</v>
      </c>
      <c r="E11" s="70" t="s">
        <v>0</v>
      </c>
      <c r="F11" s="68" t="s">
        <v>26</v>
      </c>
      <c r="G11" s="71" t="s">
        <v>15</v>
      </c>
      <c r="H11" s="47" t="s">
        <v>18</v>
      </c>
      <c r="I11" s="48" t="s">
        <v>28</v>
      </c>
      <c r="J11" s="130" t="s">
        <v>35</v>
      </c>
      <c r="K11" s="131"/>
      <c r="L11"/>
    </row>
    <row r="12" spans="1:12" ht="18.600000000000001" customHeight="1" thickTop="1" x14ac:dyDescent="0.15">
      <c r="A12" s="72" t="s">
        <v>16</v>
      </c>
      <c r="B12" s="11"/>
      <c r="C12" s="73"/>
      <c r="D12" s="12"/>
      <c r="E12" s="12"/>
      <c r="F12" s="12"/>
      <c r="G12" s="12"/>
      <c r="H12" s="36"/>
      <c r="I12" s="37"/>
      <c r="J12" s="104" t="s">
        <v>34</v>
      </c>
      <c r="L12"/>
    </row>
    <row r="13" spans="1:12" ht="17.100000000000001" customHeight="1" x14ac:dyDescent="0.15">
      <c r="A13" s="74"/>
      <c r="B13" s="118" t="s">
        <v>100</v>
      </c>
      <c r="C13" s="119"/>
      <c r="D13" s="13" t="s">
        <v>8</v>
      </c>
      <c r="E13" s="13" t="s">
        <v>6</v>
      </c>
      <c r="F13" s="15" t="s">
        <v>108</v>
      </c>
      <c r="G13" s="14">
        <v>900</v>
      </c>
      <c r="H13" s="38"/>
      <c r="I13" s="39" t="str">
        <f t="shared" ref="I13:I54" si="0">IF(H13="","",G13*H13)</f>
        <v/>
      </c>
      <c r="J13" s="85"/>
      <c r="K13" s="102"/>
      <c r="L13"/>
    </row>
    <row r="14" spans="1:12" ht="17.100000000000001" customHeight="1" x14ac:dyDescent="0.15">
      <c r="A14" s="74"/>
      <c r="B14" s="118" t="s">
        <v>101</v>
      </c>
      <c r="C14" s="119"/>
      <c r="D14" s="13" t="s">
        <v>8</v>
      </c>
      <c r="E14" s="16" t="s">
        <v>6</v>
      </c>
      <c r="F14" s="15" t="s">
        <v>109</v>
      </c>
      <c r="G14" s="14">
        <v>900</v>
      </c>
      <c r="H14" s="38"/>
      <c r="I14" s="39" t="str">
        <f t="shared" si="0"/>
        <v/>
      </c>
      <c r="J14" s="85"/>
      <c r="K14" s="102"/>
      <c r="L14"/>
    </row>
    <row r="15" spans="1:12" ht="17.100000000000001" customHeight="1" x14ac:dyDescent="0.15">
      <c r="A15" s="74"/>
      <c r="B15" s="118" t="s">
        <v>99</v>
      </c>
      <c r="C15" s="119"/>
      <c r="D15" s="13" t="s">
        <v>8</v>
      </c>
      <c r="E15" s="16" t="s">
        <v>6</v>
      </c>
      <c r="F15" s="15" t="s">
        <v>109</v>
      </c>
      <c r="G15" s="107">
        <v>900</v>
      </c>
      <c r="H15" s="38"/>
      <c r="I15" s="39" t="str">
        <f t="shared" si="0"/>
        <v/>
      </c>
      <c r="J15" s="8"/>
      <c r="K15" s="102"/>
      <c r="L15"/>
    </row>
    <row r="16" spans="1:12" ht="17.100000000000001" customHeight="1" x14ac:dyDescent="0.15">
      <c r="A16" s="74"/>
      <c r="B16" s="118" t="s">
        <v>102</v>
      </c>
      <c r="C16" s="119"/>
      <c r="D16" s="13" t="s">
        <v>8</v>
      </c>
      <c r="E16" s="16" t="s">
        <v>6</v>
      </c>
      <c r="F16" s="15" t="s">
        <v>109</v>
      </c>
      <c r="G16" s="107">
        <v>900</v>
      </c>
      <c r="H16" s="38"/>
      <c r="I16" s="39" t="str">
        <f t="shared" si="0"/>
        <v/>
      </c>
      <c r="J16" s="1"/>
      <c r="K16" s="102"/>
      <c r="L16"/>
    </row>
    <row r="17" spans="1:12" ht="17.100000000000001" customHeight="1" x14ac:dyDescent="0.15">
      <c r="A17" s="76"/>
      <c r="B17" s="118" t="s">
        <v>98</v>
      </c>
      <c r="C17" s="119"/>
      <c r="D17" s="13" t="s">
        <v>8</v>
      </c>
      <c r="E17" s="16" t="s">
        <v>6</v>
      </c>
      <c r="F17" s="15" t="s">
        <v>24</v>
      </c>
      <c r="G17" s="107">
        <v>900</v>
      </c>
      <c r="H17" s="38"/>
      <c r="I17" s="39"/>
      <c r="J17" s="1"/>
      <c r="K17" s="102"/>
      <c r="L17"/>
    </row>
    <row r="18" spans="1:12" ht="18.600000000000001" customHeight="1" x14ac:dyDescent="0.15">
      <c r="A18" s="75" t="s">
        <v>58</v>
      </c>
      <c r="B18" s="17"/>
      <c r="C18" s="17"/>
      <c r="D18" s="18"/>
      <c r="E18" s="18"/>
      <c r="F18" s="20"/>
      <c r="G18" s="19"/>
      <c r="H18" s="40"/>
      <c r="I18" s="91"/>
      <c r="J18" s="9"/>
      <c r="K18" s="103"/>
      <c r="L18"/>
    </row>
    <row r="19" spans="1:12" ht="17.100000000000001" customHeight="1" x14ac:dyDescent="0.15">
      <c r="A19" s="76"/>
      <c r="B19" s="126" t="s">
        <v>64</v>
      </c>
      <c r="C19" s="119"/>
      <c r="D19" s="21" t="s">
        <v>38</v>
      </c>
      <c r="E19" s="22" t="s">
        <v>78</v>
      </c>
      <c r="F19" s="15" t="s">
        <v>110</v>
      </c>
      <c r="G19" s="14">
        <v>2800</v>
      </c>
      <c r="H19" s="38"/>
      <c r="I19" s="39" t="str">
        <f>IF(H19="","",G19*H19)</f>
        <v/>
      </c>
      <c r="J19" s="1"/>
      <c r="K19" s="102"/>
      <c r="L19"/>
    </row>
    <row r="20" spans="1:12" ht="17.100000000000001" customHeight="1" x14ac:dyDescent="0.15">
      <c r="A20" s="76"/>
      <c r="B20" s="126" t="s">
        <v>65</v>
      </c>
      <c r="C20" s="119"/>
      <c r="D20" s="21" t="s">
        <v>38</v>
      </c>
      <c r="E20" s="22" t="s">
        <v>79</v>
      </c>
      <c r="F20" s="15" t="s">
        <v>110</v>
      </c>
      <c r="G20" s="14">
        <v>1800</v>
      </c>
      <c r="H20" s="38"/>
      <c r="I20" s="39" t="str">
        <f t="shared" si="0"/>
        <v/>
      </c>
      <c r="J20" s="1"/>
      <c r="K20" s="102"/>
      <c r="L20"/>
    </row>
    <row r="21" spans="1:12" ht="17.100000000000001" customHeight="1" x14ac:dyDescent="0.15">
      <c r="A21" s="76"/>
      <c r="B21" s="126" t="s">
        <v>88</v>
      </c>
      <c r="C21" s="119"/>
      <c r="D21" s="21" t="s">
        <v>38</v>
      </c>
      <c r="E21" s="22" t="s">
        <v>9</v>
      </c>
      <c r="F21" s="15" t="s">
        <v>110</v>
      </c>
      <c r="G21" s="14">
        <v>900</v>
      </c>
      <c r="H21" s="38"/>
      <c r="I21" s="39"/>
      <c r="J21" s="1"/>
      <c r="K21" s="102"/>
      <c r="L21"/>
    </row>
    <row r="22" spans="1:12" ht="17.100000000000001" customHeight="1" x14ac:dyDescent="0.15">
      <c r="A22" s="76"/>
      <c r="B22" s="126" t="s">
        <v>66</v>
      </c>
      <c r="C22" s="119"/>
      <c r="D22" s="21" t="s">
        <v>38</v>
      </c>
      <c r="E22" s="22" t="s">
        <v>80</v>
      </c>
      <c r="F22" s="15" t="s">
        <v>110</v>
      </c>
      <c r="G22" s="14">
        <v>2800</v>
      </c>
      <c r="H22" s="38"/>
      <c r="I22" s="39" t="str">
        <f t="shared" si="0"/>
        <v/>
      </c>
      <c r="J22" s="1"/>
      <c r="K22" s="102"/>
      <c r="L22"/>
    </row>
    <row r="23" spans="1:12" ht="17.100000000000001" customHeight="1" x14ac:dyDescent="0.15">
      <c r="A23" s="76"/>
      <c r="B23" s="126" t="s">
        <v>67</v>
      </c>
      <c r="C23" s="119"/>
      <c r="D23" s="21" t="s">
        <v>38</v>
      </c>
      <c r="E23" s="22" t="s">
        <v>81</v>
      </c>
      <c r="F23" s="15" t="s">
        <v>110</v>
      </c>
      <c r="G23" s="14">
        <v>1800</v>
      </c>
      <c r="H23" s="38"/>
      <c r="I23" s="39" t="str">
        <f t="shared" si="0"/>
        <v/>
      </c>
      <c r="J23" s="1"/>
      <c r="K23" s="102"/>
      <c r="L23"/>
    </row>
    <row r="24" spans="1:12" ht="17.100000000000001" customHeight="1" x14ac:dyDescent="0.15">
      <c r="A24" s="76"/>
      <c r="B24" s="126" t="s">
        <v>89</v>
      </c>
      <c r="C24" s="119"/>
      <c r="D24" s="21" t="s">
        <v>38</v>
      </c>
      <c r="E24" s="22" t="s">
        <v>9</v>
      </c>
      <c r="F24" s="15" t="s">
        <v>110</v>
      </c>
      <c r="G24" s="14">
        <v>900</v>
      </c>
      <c r="H24" s="38"/>
      <c r="I24" s="39"/>
      <c r="J24" s="1"/>
      <c r="K24" s="102"/>
      <c r="L24"/>
    </row>
    <row r="25" spans="1:12" ht="17.100000000000001" customHeight="1" x14ac:dyDescent="0.15">
      <c r="A25" s="76"/>
      <c r="B25" s="126" t="s">
        <v>68</v>
      </c>
      <c r="C25" s="119"/>
      <c r="D25" s="21" t="s">
        <v>38</v>
      </c>
      <c r="E25" s="22" t="s">
        <v>63</v>
      </c>
      <c r="F25" s="15" t="s">
        <v>110</v>
      </c>
      <c r="G25" s="14">
        <v>2800</v>
      </c>
      <c r="H25" s="38"/>
      <c r="I25" s="39" t="str">
        <f t="shared" si="0"/>
        <v/>
      </c>
      <c r="J25" s="85"/>
      <c r="K25" s="102"/>
      <c r="L25"/>
    </row>
    <row r="26" spans="1:12" ht="17.100000000000001" customHeight="1" x14ac:dyDescent="0.15">
      <c r="A26" s="76"/>
      <c r="B26" s="126" t="s">
        <v>69</v>
      </c>
      <c r="C26" s="119"/>
      <c r="D26" s="21" t="s">
        <v>38</v>
      </c>
      <c r="E26" s="22" t="s">
        <v>62</v>
      </c>
      <c r="F26" s="15" t="s">
        <v>110</v>
      </c>
      <c r="G26" s="14">
        <v>1800</v>
      </c>
      <c r="H26" s="38"/>
      <c r="I26" s="39" t="str">
        <f t="shared" si="0"/>
        <v/>
      </c>
      <c r="J26" s="87"/>
      <c r="K26" s="102"/>
      <c r="L26"/>
    </row>
    <row r="27" spans="1:12" ht="17.100000000000001" customHeight="1" x14ac:dyDescent="0.15">
      <c r="A27" s="76"/>
      <c r="B27" s="126" t="s">
        <v>90</v>
      </c>
      <c r="C27" s="119"/>
      <c r="D27" s="21" t="s">
        <v>38</v>
      </c>
      <c r="E27" s="22" t="s">
        <v>9</v>
      </c>
      <c r="F27" s="15" t="s">
        <v>110</v>
      </c>
      <c r="G27" s="14">
        <v>900</v>
      </c>
      <c r="H27" s="38"/>
      <c r="I27" s="39"/>
      <c r="J27" s="87"/>
      <c r="K27" s="102"/>
      <c r="L27"/>
    </row>
    <row r="28" spans="1:12" ht="17.100000000000001" customHeight="1" x14ac:dyDescent="0.15">
      <c r="A28" s="76"/>
      <c r="B28" s="126" t="s">
        <v>91</v>
      </c>
      <c r="C28" s="128"/>
      <c r="D28" s="21" t="s">
        <v>38</v>
      </c>
      <c r="E28" s="22" t="s">
        <v>92</v>
      </c>
      <c r="F28" s="15" t="s">
        <v>110</v>
      </c>
      <c r="G28" s="14">
        <v>1800</v>
      </c>
      <c r="H28" s="38"/>
      <c r="I28" s="39"/>
      <c r="J28" s="87"/>
      <c r="K28" s="102"/>
      <c r="L28"/>
    </row>
    <row r="29" spans="1:12" ht="17.100000000000001" customHeight="1" x14ac:dyDescent="0.15">
      <c r="A29" s="76"/>
      <c r="B29" s="118" t="s">
        <v>70</v>
      </c>
      <c r="C29" s="119"/>
      <c r="D29" s="21" t="s">
        <v>12</v>
      </c>
      <c r="E29" s="22" t="s">
        <v>61</v>
      </c>
      <c r="F29" s="15" t="s">
        <v>110</v>
      </c>
      <c r="G29" s="14">
        <v>1200</v>
      </c>
      <c r="H29" s="38"/>
      <c r="I29" s="39" t="str">
        <f t="shared" si="0"/>
        <v/>
      </c>
      <c r="J29" s="1"/>
      <c r="K29" s="102"/>
      <c r="L29"/>
    </row>
    <row r="30" spans="1:12" ht="18.600000000000001" customHeight="1" x14ac:dyDescent="0.15">
      <c r="A30" s="75" t="s">
        <v>41</v>
      </c>
      <c r="B30" s="17"/>
      <c r="C30" s="17"/>
      <c r="D30" s="18"/>
      <c r="E30" s="18"/>
      <c r="F30" s="20"/>
      <c r="G30" s="19"/>
      <c r="H30" s="40"/>
      <c r="I30" s="91"/>
      <c r="J30" s="9"/>
      <c r="K30" s="103"/>
      <c r="L30"/>
    </row>
    <row r="31" spans="1:12" ht="17.100000000000001" customHeight="1" x14ac:dyDescent="0.15">
      <c r="A31" s="76"/>
      <c r="B31" s="118" t="s">
        <v>82</v>
      </c>
      <c r="C31" s="119"/>
      <c r="D31" s="13" t="s">
        <v>39</v>
      </c>
      <c r="E31" s="18" t="s">
        <v>87</v>
      </c>
      <c r="F31" s="15" t="s">
        <v>103</v>
      </c>
      <c r="G31" s="107">
        <v>650</v>
      </c>
      <c r="H31" s="38"/>
      <c r="I31" s="39" t="str">
        <f t="shared" si="0"/>
        <v/>
      </c>
      <c r="J31" s="8"/>
      <c r="K31" s="102"/>
      <c r="L31"/>
    </row>
    <row r="32" spans="1:12" ht="17.100000000000001" customHeight="1" x14ac:dyDescent="0.15">
      <c r="A32" s="76"/>
      <c r="B32" s="118" t="s">
        <v>83</v>
      </c>
      <c r="C32" s="119"/>
      <c r="D32" s="13" t="s">
        <v>39</v>
      </c>
      <c r="E32" s="18" t="s">
        <v>10</v>
      </c>
      <c r="F32" s="15" t="s">
        <v>103</v>
      </c>
      <c r="G32" s="14">
        <v>1300</v>
      </c>
      <c r="H32" s="38"/>
      <c r="I32" s="39" t="str">
        <f t="shared" si="0"/>
        <v/>
      </c>
      <c r="J32" s="8"/>
      <c r="K32" s="102"/>
      <c r="L32"/>
    </row>
    <row r="33" spans="1:12" ht="17.100000000000001" hidden="1" customHeight="1" outlineLevel="1" x14ac:dyDescent="0.15">
      <c r="A33" s="76"/>
      <c r="B33" s="118" t="s">
        <v>60</v>
      </c>
      <c r="C33" s="119"/>
      <c r="D33" s="13" t="s">
        <v>39</v>
      </c>
      <c r="E33" s="23" t="s">
        <v>11</v>
      </c>
      <c r="F33" s="15" t="s">
        <v>103</v>
      </c>
      <c r="G33" s="14">
        <v>1800</v>
      </c>
      <c r="H33" s="38"/>
      <c r="I33" s="39" t="str">
        <f t="shared" si="0"/>
        <v/>
      </c>
      <c r="J33" s="8"/>
      <c r="K33" s="102"/>
      <c r="L33"/>
    </row>
    <row r="34" spans="1:12" ht="17.100000000000001" customHeight="1" outlineLevel="1" x14ac:dyDescent="0.15">
      <c r="A34" s="76"/>
      <c r="B34" s="118" t="s">
        <v>93</v>
      </c>
      <c r="C34" s="119"/>
      <c r="D34" s="13" t="s">
        <v>39</v>
      </c>
      <c r="E34" s="23" t="s">
        <v>95</v>
      </c>
      <c r="F34" s="15" t="s">
        <v>103</v>
      </c>
      <c r="G34" s="14">
        <v>500</v>
      </c>
      <c r="H34" s="38"/>
      <c r="I34" s="39"/>
      <c r="J34" s="8"/>
      <c r="K34" s="102"/>
      <c r="L34"/>
    </row>
    <row r="35" spans="1:12" ht="17.100000000000001" customHeight="1" x14ac:dyDescent="0.15">
      <c r="A35" s="76"/>
      <c r="B35" s="118" t="s">
        <v>94</v>
      </c>
      <c r="C35" s="119"/>
      <c r="D35" s="13" t="s">
        <v>39</v>
      </c>
      <c r="E35" s="23" t="s">
        <v>96</v>
      </c>
      <c r="F35" s="15" t="s">
        <v>103</v>
      </c>
      <c r="G35" s="14">
        <v>1000</v>
      </c>
      <c r="H35" s="38"/>
      <c r="I35" s="39" t="str">
        <f t="shared" si="0"/>
        <v/>
      </c>
      <c r="J35" s="1"/>
      <c r="K35" s="102"/>
      <c r="L35"/>
    </row>
    <row r="36" spans="1:12" ht="18.600000000000001" customHeight="1" x14ac:dyDescent="0.15">
      <c r="A36" s="75" t="s">
        <v>42</v>
      </c>
      <c r="B36" s="17"/>
      <c r="C36" s="17"/>
      <c r="D36" s="18"/>
      <c r="E36" s="18"/>
      <c r="F36" s="20"/>
      <c r="G36" s="19"/>
      <c r="H36" s="40"/>
      <c r="I36" s="91"/>
      <c r="J36" s="9"/>
      <c r="K36" s="103"/>
      <c r="L36"/>
    </row>
    <row r="37" spans="1:12" ht="17.100000000000001" customHeight="1" x14ac:dyDescent="0.15">
      <c r="A37" s="76"/>
      <c r="B37" s="118" t="s">
        <v>71</v>
      </c>
      <c r="C37" s="119"/>
      <c r="D37" s="21" t="s">
        <v>38</v>
      </c>
      <c r="E37" s="22" t="s">
        <v>84</v>
      </c>
      <c r="F37" s="15" t="s">
        <v>110</v>
      </c>
      <c r="G37" s="14">
        <v>2300</v>
      </c>
      <c r="H37" s="38"/>
      <c r="I37" s="39" t="str">
        <f t="shared" si="0"/>
        <v/>
      </c>
      <c r="J37" s="85"/>
      <c r="K37" s="102"/>
      <c r="L37"/>
    </row>
    <row r="38" spans="1:12" ht="17.100000000000001" customHeight="1" x14ac:dyDescent="0.15">
      <c r="A38" s="76"/>
      <c r="B38" s="118" t="s">
        <v>72</v>
      </c>
      <c r="C38" s="119"/>
      <c r="D38" s="21" t="s">
        <v>38</v>
      </c>
      <c r="E38" s="22" t="s">
        <v>81</v>
      </c>
      <c r="F38" s="15" t="s">
        <v>110</v>
      </c>
      <c r="G38" s="14">
        <v>1300</v>
      </c>
      <c r="H38" s="38"/>
      <c r="I38" s="39" t="str">
        <f t="shared" si="0"/>
        <v/>
      </c>
      <c r="J38" s="85"/>
      <c r="K38" s="102"/>
      <c r="L38"/>
    </row>
    <row r="39" spans="1:12" ht="17.100000000000001" customHeight="1" x14ac:dyDescent="0.15">
      <c r="A39" s="76"/>
      <c r="B39" s="118" t="s">
        <v>73</v>
      </c>
      <c r="C39" s="119"/>
      <c r="D39" s="21" t="s">
        <v>12</v>
      </c>
      <c r="E39" s="22" t="s">
        <v>9</v>
      </c>
      <c r="F39" s="15" t="s">
        <v>110</v>
      </c>
      <c r="G39" s="14">
        <v>900</v>
      </c>
      <c r="H39" s="38"/>
      <c r="I39" s="39" t="str">
        <f t="shared" si="0"/>
        <v/>
      </c>
      <c r="J39" s="85"/>
      <c r="K39" s="102"/>
      <c r="L39"/>
    </row>
    <row r="40" spans="1:12" ht="17.100000000000001" customHeight="1" x14ac:dyDescent="0.15">
      <c r="A40" s="76"/>
      <c r="B40" s="118" t="s">
        <v>74</v>
      </c>
      <c r="C40" s="119"/>
      <c r="D40" s="21" t="s">
        <v>12</v>
      </c>
      <c r="E40" s="22" t="s">
        <v>9</v>
      </c>
      <c r="F40" s="15" t="s">
        <v>110</v>
      </c>
      <c r="G40" s="14">
        <v>900</v>
      </c>
      <c r="H40" s="38"/>
      <c r="I40" s="39" t="str">
        <f t="shared" si="0"/>
        <v/>
      </c>
      <c r="J40" s="85"/>
      <c r="K40" s="102"/>
      <c r="L40"/>
    </row>
    <row r="41" spans="1:12" ht="18.600000000000001" customHeight="1" x14ac:dyDescent="0.15">
      <c r="A41" s="75" t="s">
        <v>59</v>
      </c>
      <c r="B41" s="17"/>
      <c r="C41" s="89"/>
      <c r="D41" s="18"/>
      <c r="E41" s="18"/>
      <c r="F41" s="20"/>
      <c r="G41" s="19"/>
      <c r="H41" s="40"/>
      <c r="I41" s="91"/>
      <c r="J41" s="9"/>
      <c r="K41" s="103"/>
      <c r="L41"/>
    </row>
    <row r="42" spans="1:12" ht="17.100000000000001" customHeight="1" x14ac:dyDescent="0.15">
      <c r="A42" s="88"/>
      <c r="B42" s="118" t="s">
        <v>75</v>
      </c>
      <c r="C42" s="119"/>
      <c r="D42" s="21" t="s">
        <v>38</v>
      </c>
      <c r="E42" s="22" t="s">
        <v>63</v>
      </c>
      <c r="F42" s="15" t="s">
        <v>110</v>
      </c>
      <c r="G42" s="14">
        <v>2600</v>
      </c>
      <c r="H42" s="38"/>
      <c r="I42" s="39" t="str">
        <f t="shared" si="0"/>
        <v/>
      </c>
      <c r="J42" s="112" t="s">
        <v>111</v>
      </c>
      <c r="K42" s="102"/>
      <c r="L42"/>
    </row>
    <row r="43" spans="1:12" ht="17.100000000000001" customHeight="1" x14ac:dyDescent="0.15">
      <c r="A43" s="88"/>
      <c r="B43" s="118" t="s">
        <v>76</v>
      </c>
      <c r="C43" s="119"/>
      <c r="D43" s="21" t="s">
        <v>38</v>
      </c>
      <c r="E43" s="22" t="s">
        <v>62</v>
      </c>
      <c r="F43" s="15" t="s">
        <v>110</v>
      </c>
      <c r="G43" s="14">
        <v>1500</v>
      </c>
      <c r="H43" s="38"/>
      <c r="I43" s="39" t="str">
        <f t="shared" si="0"/>
        <v/>
      </c>
      <c r="J43" s="112" t="s">
        <v>107</v>
      </c>
      <c r="K43" s="102"/>
      <c r="L43"/>
    </row>
    <row r="44" spans="1:12" ht="17.100000000000001" customHeight="1" x14ac:dyDescent="0.15">
      <c r="A44" s="76"/>
      <c r="B44" s="118" t="s">
        <v>77</v>
      </c>
      <c r="C44" s="119"/>
      <c r="D44" s="21" t="s">
        <v>12</v>
      </c>
      <c r="E44" s="22" t="s">
        <v>9</v>
      </c>
      <c r="F44" s="15" t="s">
        <v>110</v>
      </c>
      <c r="G44" s="14">
        <v>1000</v>
      </c>
      <c r="H44" s="38"/>
      <c r="I44" s="39" t="str">
        <f t="shared" si="0"/>
        <v/>
      </c>
      <c r="J44" s="112" t="s">
        <v>107</v>
      </c>
      <c r="K44" s="102"/>
      <c r="L44"/>
    </row>
    <row r="45" spans="1:12" ht="18.600000000000001" customHeight="1" x14ac:dyDescent="0.15">
      <c r="A45" s="75" t="s">
        <v>17</v>
      </c>
      <c r="B45" s="17"/>
      <c r="C45" s="17"/>
      <c r="D45" s="18"/>
      <c r="E45" s="18"/>
      <c r="F45" s="20"/>
      <c r="G45" s="19"/>
      <c r="H45" s="40"/>
      <c r="I45" s="91"/>
      <c r="J45" s="9"/>
      <c r="K45" s="103"/>
      <c r="L45"/>
    </row>
    <row r="46" spans="1:12" ht="17.100000000000001" customHeight="1" x14ac:dyDescent="0.15">
      <c r="A46" s="76"/>
      <c r="B46" s="118" t="s">
        <v>104</v>
      </c>
      <c r="C46" s="119"/>
      <c r="D46" s="21" t="s">
        <v>105</v>
      </c>
      <c r="E46" s="24" t="s">
        <v>106</v>
      </c>
      <c r="F46" s="15" t="s">
        <v>109</v>
      </c>
      <c r="G46" s="14">
        <v>1000</v>
      </c>
      <c r="H46" s="38"/>
      <c r="I46" s="39" t="str">
        <f t="shared" si="0"/>
        <v/>
      </c>
      <c r="J46" s="1"/>
      <c r="K46" s="102"/>
      <c r="L46"/>
    </row>
    <row r="47" spans="1:12" ht="17.100000000000001" customHeight="1" x14ac:dyDescent="0.15">
      <c r="A47" s="76"/>
      <c r="B47" s="118" t="s">
        <v>85</v>
      </c>
      <c r="C47" s="119"/>
      <c r="D47" s="21" t="s">
        <v>40</v>
      </c>
      <c r="E47" s="24" t="s">
        <v>13</v>
      </c>
      <c r="F47" s="15" t="s">
        <v>109</v>
      </c>
      <c r="G47" s="14">
        <v>500</v>
      </c>
      <c r="H47" s="38"/>
      <c r="I47" s="39" t="str">
        <f t="shared" si="0"/>
        <v/>
      </c>
      <c r="J47" s="1"/>
      <c r="K47" s="102"/>
      <c r="L47"/>
    </row>
    <row r="48" spans="1:12" ht="14.1" hidden="1" customHeight="1" outlineLevel="1" x14ac:dyDescent="0.15">
      <c r="A48" s="75" t="s">
        <v>37</v>
      </c>
      <c r="B48" s="17"/>
      <c r="C48" s="17"/>
      <c r="D48" s="18"/>
      <c r="E48" s="18"/>
      <c r="F48" s="20"/>
      <c r="G48" s="19"/>
      <c r="H48" s="40"/>
      <c r="I48" s="39" t="str">
        <f t="shared" si="0"/>
        <v/>
      </c>
      <c r="J48" s="9"/>
      <c r="K48" s="103"/>
      <c r="L48"/>
    </row>
    <row r="49" spans="1:12" ht="70.5" hidden="1" customHeight="1" outlineLevel="1" x14ac:dyDescent="0.15">
      <c r="A49" s="74"/>
      <c r="B49" s="145" t="s">
        <v>33</v>
      </c>
      <c r="C49" s="146"/>
      <c r="D49" s="146"/>
      <c r="E49" s="147"/>
      <c r="F49" s="25" t="s">
        <v>25</v>
      </c>
      <c r="G49" s="14">
        <v>5500</v>
      </c>
      <c r="H49" s="38"/>
      <c r="I49" s="39" t="str">
        <f t="shared" si="0"/>
        <v/>
      </c>
      <c r="J49" s="85"/>
      <c r="K49" s="103"/>
      <c r="L49"/>
    </row>
    <row r="50" spans="1:12" ht="15" customHeight="1" collapsed="1" x14ac:dyDescent="0.15">
      <c r="A50" s="75" t="s">
        <v>46</v>
      </c>
      <c r="B50" s="17"/>
      <c r="C50" s="17"/>
      <c r="D50" s="18"/>
      <c r="E50" s="18"/>
      <c r="F50" s="20"/>
      <c r="G50" s="19"/>
      <c r="H50" s="40"/>
      <c r="I50" s="91"/>
      <c r="J50" s="85"/>
      <c r="K50" s="102"/>
      <c r="L50"/>
    </row>
    <row r="51" spans="1:12" ht="15" customHeight="1" x14ac:dyDescent="0.15">
      <c r="A51" s="88"/>
      <c r="B51" s="118" t="s">
        <v>86</v>
      </c>
      <c r="C51" s="119"/>
      <c r="D51" s="21"/>
      <c r="E51" s="24"/>
      <c r="F51" s="15"/>
      <c r="G51" s="14">
        <v>100</v>
      </c>
      <c r="H51" s="90"/>
      <c r="I51" s="39" t="str">
        <f t="shared" si="0"/>
        <v/>
      </c>
      <c r="J51" s="85"/>
      <c r="K51" s="102"/>
      <c r="L51"/>
    </row>
    <row r="52" spans="1:12" ht="15" customHeight="1" x14ac:dyDescent="0.15">
      <c r="A52" s="88"/>
      <c r="B52" s="105" t="s">
        <v>43</v>
      </c>
      <c r="C52" s="106"/>
      <c r="D52" s="21"/>
      <c r="E52" s="24"/>
      <c r="F52" s="15"/>
      <c r="G52" s="14">
        <v>150</v>
      </c>
      <c r="H52" s="90"/>
      <c r="I52" s="39" t="str">
        <f t="shared" si="0"/>
        <v/>
      </c>
      <c r="J52" s="85"/>
      <c r="K52" s="102"/>
      <c r="L52"/>
    </row>
    <row r="53" spans="1:12" ht="15" customHeight="1" x14ac:dyDescent="0.15">
      <c r="A53" s="88"/>
      <c r="B53" s="118" t="s">
        <v>44</v>
      </c>
      <c r="C53" s="119"/>
      <c r="D53" s="21"/>
      <c r="E53" s="24"/>
      <c r="F53" s="15"/>
      <c r="G53" s="14">
        <v>350</v>
      </c>
      <c r="H53" s="38"/>
      <c r="I53" s="39" t="str">
        <f t="shared" si="0"/>
        <v/>
      </c>
      <c r="J53" s="85"/>
      <c r="K53" s="102"/>
      <c r="L53"/>
    </row>
    <row r="54" spans="1:12" ht="15" customHeight="1" x14ac:dyDescent="0.15">
      <c r="A54" s="88"/>
      <c r="B54" s="118" t="s">
        <v>45</v>
      </c>
      <c r="C54" s="119"/>
      <c r="D54" s="21"/>
      <c r="E54" s="24"/>
      <c r="F54" s="15"/>
      <c r="G54" s="14">
        <v>550</v>
      </c>
      <c r="H54" s="38"/>
      <c r="I54" s="39" t="str">
        <f t="shared" si="0"/>
        <v/>
      </c>
      <c r="J54" s="85"/>
      <c r="K54" s="103"/>
      <c r="L54"/>
    </row>
    <row r="55" spans="1:12" ht="18.600000000000001" customHeight="1" x14ac:dyDescent="0.15">
      <c r="A55" s="77" t="s">
        <v>27</v>
      </c>
      <c r="B55" s="26"/>
      <c r="C55" s="78" t="s">
        <v>47</v>
      </c>
      <c r="D55" s="27"/>
      <c r="E55" s="27"/>
      <c r="F55" s="28"/>
      <c r="G55" s="28"/>
      <c r="H55" s="41"/>
      <c r="I55" s="42"/>
      <c r="J55" s="9"/>
      <c r="K55" s="103"/>
    </row>
    <row r="56" spans="1:12" ht="12.75" customHeight="1" x14ac:dyDescent="0.15">
      <c r="A56" s="79"/>
      <c r="B56" s="120" t="s">
        <v>97</v>
      </c>
      <c r="C56" s="29" t="s">
        <v>2</v>
      </c>
      <c r="D56" s="123" t="s">
        <v>48</v>
      </c>
      <c r="E56" s="124"/>
      <c r="F56" s="125"/>
      <c r="G56" s="108">
        <v>690</v>
      </c>
      <c r="H56" s="43"/>
      <c r="I56" s="44" t="str">
        <f>IF(H56="","",G56*H56)</f>
        <v/>
      </c>
      <c r="J56" s="139"/>
      <c r="K56" s="102"/>
    </row>
    <row r="57" spans="1:12" ht="12.75" customHeight="1" x14ac:dyDescent="0.15">
      <c r="A57" s="79"/>
      <c r="B57" s="121"/>
      <c r="C57" s="30" t="s">
        <v>3</v>
      </c>
      <c r="D57" s="126" t="s">
        <v>49</v>
      </c>
      <c r="E57" s="127"/>
      <c r="F57" s="128"/>
      <c r="G57" s="109">
        <v>790</v>
      </c>
      <c r="H57" s="38"/>
      <c r="I57" s="39" t="str">
        <f t="shared" ref="I57:I62" si="1">IF(H57="","",G57*H57)</f>
        <v/>
      </c>
      <c r="J57" s="139"/>
      <c r="K57" s="102"/>
    </row>
    <row r="58" spans="1:12" ht="12.75" customHeight="1" x14ac:dyDescent="0.15">
      <c r="A58" s="79"/>
      <c r="B58" s="121"/>
      <c r="C58" s="31" t="s">
        <v>54</v>
      </c>
      <c r="D58" s="118" t="s">
        <v>55</v>
      </c>
      <c r="E58" s="129"/>
      <c r="F58" s="119"/>
      <c r="G58" s="110">
        <v>890</v>
      </c>
      <c r="H58" s="45"/>
      <c r="I58" s="39" t="str">
        <f t="shared" si="1"/>
        <v/>
      </c>
      <c r="J58" s="139"/>
      <c r="K58" s="102"/>
    </row>
    <row r="59" spans="1:12" ht="12.75" customHeight="1" x14ac:dyDescent="0.15">
      <c r="A59" s="79"/>
      <c r="B59" s="121"/>
      <c r="C59" s="31" t="s">
        <v>21</v>
      </c>
      <c r="D59" s="118" t="s">
        <v>50</v>
      </c>
      <c r="E59" s="129"/>
      <c r="F59" s="119"/>
      <c r="G59" s="110">
        <v>990</v>
      </c>
      <c r="H59" s="45"/>
      <c r="I59" s="39" t="str">
        <f t="shared" si="1"/>
        <v/>
      </c>
      <c r="J59" s="139"/>
      <c r="K59" s="102"/>
    </row>
    <row r="60" spans="1:12" ht="12.75" customHeight="1" x14ac:dyDescent="0.15">
      <c r="A60" s="79"/>
      <c r="B60" s="121"/>
      <c r="C60" s="30" t="s">
        <v>4</v>
      </c>
      <c r="D60" s="118" t="s">
        <v>51</v>
      </c>
      <c r="E60" s="129"/>
      <c r="F60" s="119"/>
      <c r="G60" s="109">
        <v>1090</v>
      </c>
      <c r="H60" s="38"/>
      <c r="I60" s="39" t="str">
        <f t="shared" si="1"/>
        <v/>
      </c>
      <c r="J60" s="139"/>
      <c r="K60" s="102"/>
    </row>
    <row r="61" spans="1:12" ht="12.75" customHeight="1" x14ac:dyDescent="0.15">
      <c r="A61" s="79"/>
      <c r="B61" s="121"/>
      <c r="C61" s="31" t="s">
        <v>5</v>
      </c>
      <c r="D61" s="118" t="s">
        <v>52</v>
      </c>
      <c r="E61" s="129"/>
      <c r="F61" s="119"/>
      <c r="G61" s="110">
        <v>1190</v>
      </c>
      <c r="H61" s="45"/>
      <c r="I61" s="39" t="str">
        <f t="shared" si="1"/>
        <v/>
      </c>
      <c r="J61" s="139"/>
      <c r="K61" s="102"/>
    </row>
    <row r="62" spans="1:12" ht="12.75" customHeight="1" x14ac:dyDescent="0.15">
      <c r="A62" s="80"/>
      <c r="B62" s="122"/>
      <c r="C62" s="81" t="s">
        <v>14</v>
      </c>
      <c r="D62" s="115" t="s">
        <v>53</v>
      </c>
      <c r="E62" s="116"/>
      <c r="F62" s="117"/>
      <c r="G62" s="111">
        <v>1290</v>
      </c>
      <c r="H62" s="46"/>
      <c r="I62" s="92" t="str">
        <f t="shared" si="1"/>
        <v/>
      </c>
      <c r="J62" s="139"/>
      <c r="K62" s="102"/>
    </row>
    <row r="63" spans="1:12" ht="3" customHeight="1" thickBot="1" x14ac:dyDescent="0.2">
      <c r="A63" s="35"/>
      <c r="B63" s="35"/>
      <c r="C63" s="35"/>
      <c r="D63" s="35"/>
      <c r="E63" s="35"/>
      <c r="F63" s="35"/>
      <c r="G63" s="35"/>
      <c r="H63" s="93">
        <f>SUM(H13:H62)</f>
        <v>0</v>
      </c>
      <c r="I63" s="94">
        <f>SUM(I13:I62)</f>
        <v>0</v>
      </c>
      <c r="J63" s="7"/>
    </row>
    <row r="64" spans="1:12" ht="36" customHeight="1" thickBot="1" x14ac:dyDescent="0.2">
      <c r="A64" s="113" t="s">
        <v>56</v>
      </c>
      <c r="B64" s="114"/>
      <c r="C64" s="114"/>
      <c r="D64" s="114"/>
      <c r="E64" s="114"/>
      <c r="F64" s="137" t="s">
        <v>36</v>
      </c>
      <c r="G64" s="138"/>
      <c r="H64" s="95" t="str">
        <f>IF(H63=0,"",H63)</f>
        <v/>
      </c>
      <c r="I64" s="96" t="str">
        <f>IF(H64="","",I63)</f>
        <v/>
      </c>
    </row>
    <row r="65" spans="1:10" ht="13.5" customHeight="1" x14ac:dyDescent="0.15">
      <c r="A65" s="100"/>
      <c r="B65" s="100"/>
      <c r="C65" s="100"/>
      <c r="D65" s="100"/>
      <c r="E65" s="100"/>
      <c r="F65" s="101"/>
      <c r="G65" s="86"/>
      <c r="H65" s="97"/>
      <c r="I65" s="98"/>
    </row>
    <row r="66" spans="1:10" ht="18" customHeight="1" x14ac:dyDescent="0.15">
      <c r="A66"/>
      <c r="B66"/>
      <c r="C66"/>
      <c r="D66"/>
      <c r="E66"/>
      <c r="F66"/>
      <c r="G66"/>
      <c r="H66"/>
      <c r="I66"/>
      <c r="J66" s="10"/>
    </row>
    <row r="67" spans="1:10" x14ac:dyDescent="0.15">
      <c r="I67" s="84"/>
    </row>
  </sheetData>
  <mergeCells count="49">
    <mergeCell ref="B17:C17"/>
    <mergeCell ref="B21:C21"/>
    <mergeCell ref="B24:C24"/>
    <mergeCell ref="B27:C27"/>
    <mergeCell ref="B28:C28"/>
    <mergeCell ref="J11:K11"/>
    <mergeCell ref="B3:J3"/>
    <mergeCell ref="B26:C26"/>
    <mergeCell ref="A4:B6"/>
    <mergeCell ref="F64:G64"/>
    <mergeCell ref="J56:J62"/>
    <mergeCell ref="A7:B9"/>
    <mergeCell ref="B49:E49"/>
    <mergeCell ref="B13:C13"/>
    <mergeCell ref="B14:C14"/>
    <mergeCell ref="B15:C15"/>
    <mergeCell ref="B16:C16"/>
    <mergeCell ref="B19:C19"/>
    <mergeCell ref="B20:C20"/>
    <mergeCell ref="B22:C22"/>
    <mergeCell ref="B23:C23"/>
    <mergeCell ref="B42:C42"/>
    <mergeCell ref="B43:C43"/>
    <mergeCell ref="B25:C25"/>
    <mergeCell ref="B31:C31"/>
    <mergeCell ref="B32:C32"/>
    <mergeCell ref="B33:C33"/>
    <mergeCell ref="B29:C29"/>
    <mergeCell ref="B35:C35"/>
    <mergeCell ref="B37:C37"/>
    <mergeCell ref="B38:C38"/>
    <mergeCell ref="B39:C39"/>
    <mergeCell ref="B40:C40"/>
    <mergeCell ref="B34:C34"/>
    <mergeCell ref="A64:E64"/>
    <mergeCell ref="D62:F62"/>
    <mergeCell ref="B47:C47"/>
    <mergeCell ref="B44:C44"/>
    <mergeCell ref="B51:C51"/>
    <mergeCell ref="B54:C54"/>
    <mergeCell ref="B53:C53"/>
    <mergeCell ref="B56:B62"/>
    <mergeCell ref="D56:F56"/>
    <mergeCell ref="D57:F57"/>
    <mergeCell ref="D58:F58"/>
    <mergeCell ref="D59:F59"/>
    <mergeCell ref="D60:F60"/>
    <mergeCell ref="D61:F61"/>
    <mergeCell ref="B46:C46"/>
  </mergeCells>
  <phoneticPr fontId="1"/>
  <pageMargins left="0.51181102362204722" right="0.11811023622047245" top="0.39370078740157483" bottom="0.29527559055118113" header="0.11811023622047245" footer="0.11811023622047245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ﾏｽﾀｰﾘｽﾄ</vt:lpstr>
      <vt:lpstr>ﾏｽﾀｰﾘｽﾄ!Print_Area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新谷洋一</dc:creator>
  <cp:lastModifiedBy>イノベーション2</cp:lastModifiedBy>
  <cp:lastPrinted>2018-09-28T08:51:22Z</cp:lastPrinted>
  <dcterms:created xsi:type="dcterms:W3CDTF">2015-06-05T03:19:09Z</dcterms:created>
  <dcterms:modified xsi:type="dcterms:W3CDTF">2018-10-29T09:15:34Z</dcterms:modified>
</cp:coreProperties>
</file>